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1" activeTab="1"/>
  </bookViews>
  <sheets>
    <sheet name="personal" sheetId="1" r:id="rId1"/>
    <sheet name="materiale" sheetId="2" r:id="rId2"/>
  </sheets>
  <definedNames>
    <definedName name="_xlnm.Print_Area" localSheetId="0">'personal'!$C$1:$G$63</definedName>
  </definedNames>
  <calcPr fullCalcOnLoad="1"/>
</workbook>
</file>

<file path=xl/sharedStrings.xml><?xml version="1.0" encoding="utf-8"?>
<sst xmlns="http://schemas.openxmlformats.org/spreadsheetml/2006/main" count="106" uniqueCount="76">
  <si>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</si>
  <si>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</si>
  <si>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</si>
  <si>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</si>
  <si>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</si>
  <si>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</si>
  <si>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</si>
  <si>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Nr.crt</t>
  </si>
  <si>
    <t>ORDIN DE PLATA/ CEC/ FOAIE DE VARSAMANT</t>
  </si>
  <si>
    <t>FURNIZOR/BENEFICIAR</t>
  </si>
  <si>
    <t>SUMA</t>
  </si>
  <si>
    <t>22.02.-26.02.2016</t>
  </si>
  <si>
    <t>Clasificatie bugetara</t>
  </si>
  <si>
    <t>Subtotal 10.01.01</t>
  </si>
  <si>
    <t>10.01.01</t>
  </si>
  <si>
    <t>februarie</t>
  </si>
  <si>
    <t>alim numerar concediu odihna</t>
  </si>
  <si>
    <t>Total 10.01.01</t>
  </si>
  <si>
    <t>Subtotal 10.01.06</t>
  </si>
  <si>
    <t>10.01.06</t>
  </si>
  <si>
    <t>alim card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</si>
  <si>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</si>
  <si>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</si>
  <si>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</si>
  <si>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</si>
  <si>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</si>
  <si>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</si>
  <si>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</si>
  <si>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</si>
  <si>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</si>
  <si>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</si>
  <si>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</si>
  <si>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</si>
  <si>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</si>
  <si>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</si>
  <si>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</si>
  <si>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CAS instit ret com</t>
  </si>
  <si>
    <t>Total 10.03.01</t>
  </si>
  <si>
    <t>Subtotal 10.03.02</t>
  </si>
  <si>
    <t>10.03.02</t>
  </si>
  <si>
    <t>somaj instit ret com</t>
  </si>
  <si>
    <t>Total 10.03.02</t>
  </si>
  <si>
    <t>Subtotal 10.03.03</t>
  </si>
  <si>
    <t>10.03.03</t>
  </si>
  <si>
    <t>CASS instit ret com</t>
  </si>
  <si>
    <t>Total 10.03.03</t>
  </si>
  <si>
    <t>Subtotal 10.03.04</t>
  </si>
  <si>
    <t>10.03.04</t>
  </si>
  <si>
    <t>acc si boli prof ret com</t>
  </si>
  <si>
    <t>Total 10.03.04</t>
  </si>
  <si>
    <t>Subtotal 10.03.06</t>
  </si>
  <si>
    <t>10.03.06</t>
  </si>
  <si>
    <t>Total 10.03.06</t>
  </si>
  <si>
    <t>perioada:</t>
  </si>
  <si>
    <t>AGENTIA PENTRU PROTECTIA MEDIULUI DOLJ</t>
  </si>
  <si>
    <t>TITLUL 20 BUNURI SI SERVICII</t>
  </si>
  <si>
    <t xml:space="preserve">74 03 PROTECTIA MEDIULUI </t>
  </si>
  <si>
    <t>DATA PLATII</t>
  </si>
  <si>
    <t>APM DOLJ</t>
  </si>
  <si>
    <t>INCASAT TRANSPORT RECUPERAT</t>
  </si>
  <si>
    <t>BONURI VALORICE CARBURANT</t>
  </si>
  <si>
    <t>INCASAT SUME DEBITORI</t>
  </si>
  <si>
    <t>01.09.2016-30.09.2016</t>
  </si>
  <si>
    <t>05.09.2016</t>
  </si>
  <si>
    <t>COMPANIA DE INFO.NEAMT</t>
  </si>
  <si>
    <t>ABONAMENT LEX</t>
  </si>
  <si>
    <t>COMPANIA DE APA SA</t>
  </si>
  <si>
    <t>EN.ELECTRICA ST.CALAFAT</t>
  </si>
  <si>
    <t>SC ROMPETROL SRL</t>
  </si>
  <si>
    <t>BUGETUL DE STAT</t>
  </si>
  <si>
    <t>TAXA ELIB.LIC.-AUTORIZ.DOM.
NUCLEAR</t>
  </si>
  <si>
    <t>C.N.C.A.N.</t>
  </si>
  <si>
    <t>TARIF ELIB.LIC.-AUTORIZ.DOM.
NUCLEAR</t>
  </si>
  <si>
    <t>07.09.2016</t>
  </si>
  <si>
    <t>08.09.2016</t>
  </si>
  <si>
    <t>12.09.2016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</si>
</sst>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/>
      <bottom style="thin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4" fillId="39" borderId="1">
      <alignment/>
      <protection/>
    </xf>
    <xf numFmtId="0" fontId="12" fillId="0" borderId="2" applyNumberFormat="0" applyFill="0" applyAlignment="0" applyProtection="0"/>
    <xf numFmtId="0" fontId="5" fillId="40" borderId="3">
      <alignment/>
      <protection/>
    </xf>
    <xf numFmtId="172" fontId="0" fillId="0" borderId="0" applyFill="0" applyBorder="0" applyAlignment="0" applyProtection="0"/>
    <xf numFmtId="169" fontId="0" fillId="0" borderId="0" applyFill="0" applyBorder="0" applyAlignment="0" applyProtection="0"/>
    <xf numFmtId="172" fontId="0" fillId="0" borderId="0" applyFill="0" applyBorder="0" applyAlignment="0" applyProtection="0"/>
    <xf numFmtId="178" fontId="1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" fillId="4" borderId="0" applyNumberFormat="0" applyBorder="0" applyAlignment="0" applyProtection="0"/>
    <xf numFmtId="0" fontId="6" fillId="0" borderId="0">
      <alignment/>
      <protection/>
    </xf>
    <xf numFmtId="0" fontId="7" fillId="7" borderId="0">
      <alignment/>
      <protection/>
    </xf>
    <xf numFmtId="0" fontId="20" fillId="0" borderId="0">
      <alignment horizontal="center"/>
      <protection/>
    </xf>
    <xf numFmtId="0" fontId="8" fillId="0" borderId="4">
      <alignment/>
      <protection/>
    </xf>
    <xf numFmtId="0" fontId="9" fillId="0" borderId="5">
      <alignment/>
      <protection/>
    </xf>
    <xf numFmtId="0" fontId="10" fillId="0" borderId="6">
      <alignment/>
      <protection/>
    </xf>
    <xf numFmtId="0" fontId="10" fillId="0" borderId="0">
      <alignment/>
      <protection/>
    </xf>
    <xf numFmtId="0" fontId="20" fillId="0" borderId="0">
      <alignment horizontal="center" textRotation="90"/>
      <protection/>
    </xf>
    <xf numFmtId="0" fontId="15" fillId="38" borderId="7" applyNumberFormat="0" applyAlignment="0" applyProtection="0"/>
    <xf numFmtId="0" fontId="11" fillId="13" borderId="1">
      <alignment/>
      <protection/>
    </xf>
    <xf numFmtId="0" fontId="11" fillId="12" borderId="1" applyNumberFormat="0" applyAlignment="0" applyProtection="0"/>
    <xf numFmtId="0" fontId="12" fillId="0" borderId="8">
      <alignment/>
      <protection/>
    </xf>
    <xf numFmtId="0" fontId="13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0" fillId="43" borderId="9" applyNumberFormat="0" applyAlignment="0" applyProtection="0"/>
    <xf numFmtId="0" fontId="1" fillId="44" borderId="9">
      <alignment/>
      <protection/>
    </xf>
    <xf numFmtId="0" fontId="15" fillId="39" borderId="7">
      <alignment/>
      <protection/>
    </xf>
    <xf numFmtId="9" fontId="0" fillId="0" borderId="0" applyFill="0" applyBorder="0" applyAlignment="0" applyProtection="0"/>
    <xf numFmtId="0" fontId="22" fillId="0" borderId="0">
      <alignment/>
      <protection/>
    </xf>
    <xf numFmtId="179" fontId="22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17" fillId="0" borderId="14">
      <alignment/>
      <protection/>
    </xf>
    <xf numFmtId="0" fontId="5" fillId="45" borderId="15" applyNumberFormat="0" applyAlignment="0" applyProtection="0"/>
    <xf numFmtId="0" fontId="18" fillId="0" borderId="0">
      <alignment/>
      <protection/>
    </xf>
  </cellStyleXfs>
  <cellXfs count="57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7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16" xfId="0" applyBorder="1" applyAlignment="1">
      <alignment/>
    </xf>
    <xf numFmtId="0" fontId="0" fillId="0" borderId="3" xfId="0" applyFont="1" applyBorder="1" applyAlignment="1">
      <alignment/>
    </xf>
    <xf numFmtId="0" fontId="19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75" fontId="0" fillId="0" borderId="3" xfId="0" applyNumberFormat="1" applyFont="1" applyBorder="1" applyAlignment="1">
      <alignment horizontal="right"/>
    </xf>
    <xf numFmtId="14" fontId="19" fillId="0" borderId="3" xfId="0" applyNumberFormat="1" applyFont="1" applyBorder="1" applyAlignment="1">
      <alignment/>
    </xf>
    <xf numFmtId="175" fontId="0" fillId="0" borderId="3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175" fontId="0" fillId="0" borderId="16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175" fontId="0" fillId="0" borderId="18" xfId="0" applyNumberFormat="1" applyFont="1" applyBorder="1" applyAlignment="1">
      <alignment/>
    </xf>
    <xf numFmtId="0" fontId="19" fillId="0" borderId="18" xfId="0" applyFont="1" applyBorder="1" applyAlignment="1">
      <alignment/>
    </xf>
    <xf numFmtId="0" fontId="0" fillId="0" borderId="20" xfId="0" applyFont="1" applyBorder="1" applyAlignment="1">
      <alignment/>
    </xf>
    <xf numFmtId="175" fontId="0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0" fillId="0" borderId="21" xfId="0" applyFont="1" applyFill="1" applyBorder="1" applyAlignment="1">
      <alignment/>
    </xf>
    <xf numFmtId="3" fontId="0" fillId="0" borderId="16" xfId="0" applyNumberFormat="1" applyFont="1" applyBorder="1" applyAlignment="1">
      <alignment/>
    </xf>
    <xf numFmtId="0" fontId="19" fillId="0" borderId="20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Font="1" applyBorder="1" applyAlignment="1">
      <alignment/>
    </xf>
    <xf numFmtId="175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176" fontId="0" fillId="0" borderId="3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 horizontal="center"/>
    </xf>
    <xf numFmtId="2" fontId="0" fillId="0" borderId="26" xfId="69" applyNumberFormat="1" applyFont="1" applyFill="1" applyBorder="1" applyAlignment="1" applyProtection="1">
      <alignment horizontal="center"/>
      <protection/>
    </xf>
    <xf numFmtId="0" fontId="0" fillId="0" borderId="26" xfId="0" applyBorder="1" applyAlignment="1">
      <alignment/>
    </xf>
    <xf numFmtId="0" fontId="0" fillId="0" borderId="26" xfId="0" applyFill="1" applyBorder="1" applyAlignment="1">
      <alignment/>
    </xf>
    <xf numFmtId="0" fontId="19" fillId="0" borderId="26" xfId="0" applyFont="1" applyBorder="1" applyAlignment="1">
      <alignment horizontal="right"/>
    </xf>
    <xf numFmtId="2" fontId="19" fillId="0" borderId="26" xfId="69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2" fontId="0" fillId="0" borderId="26" xfId="69" applyNumberFormat="1" applyFont="1" applyFill="1" applyBorder="1" applyAlignment="1" applyProtection="1">
      <alignment horizontal="center"/>
      <protection/>
    </xf>
    <xf numFmtId="0" fontId="0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2" fontId="0" fillId="0" borderId="26" xfId="0" applyNumberFormat="1" applyFont="1" applyBorder="1" applyAlignment="1">
      <alignment horizontal="center" vertical="center"/>
    </xf>
    <xf numFmtId="2" fontId="0" fillId="0" borderId="26" xfId="0" applyNumberFormat="1" applyBorder="1" applyAlignment="1">
      <alignment horizontal="center"/>
    </xf>
    <xf numFmtId="0" fontId="0" fillId="0" borderId="26" xfId="0" applyFont="1" applyBorder="1" applyAlignment="1">
      <alignment horizontal="center" vertical="center" wrapText="1"/>
    </xf>
    <xf numFmtId="0" fontId="0" fillId="0" borderId="26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wrapText="1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ronat" xfId="75"/>
    <cellStyle name="Explanatory Text 2" xfId="76"/>
    <cellStyle name="Good 2" xfId="77"/>
    <cellStyle name="Heading" xfId="78"/>
    <cellStyle name="Heading 1 2" xfId="79"/>
    <cellStyle name="Heading 2 2" xfId="80"/>
    <cellStyle name="Heading 3 2" xfId="81"/>
    <cellStyle name="Heading 4 2" xfId="82"/>
    <cellStyle name="Heading1" xfId="83"/>
    <cellStyle name="Ieșire" xfId="84"/>
    <cellStyle name="Input 2" xfId="85"/>
    <cellStyle name="Intrare" xfId="86"/>
    <cellStyle name="Linked Cell 2" xfId="87"/>
    <cellStyle name="Neutral 2" xfId="88"/>
    <cellStyle name="Neutru" xfId="89"/>
    <cellStyle name="Normal 2" xfId="90"/>
    <cellStyle name="Normal 2 2" xfId="91"/>
    <cellStyle name="Normal 2 3" xfId="92"/>
    <cellStyle name="Normal 2_macheta" xfId="93"/>
    <cellStyle name="Normal 3" xfId="94"/>
    <cellStyle name="Normal 3 2" xfId="95"/>
    <cellStyle name="Normal 3_macheta" xfId="96"/>
    <cellStyle name="Normal 4" xfId="97"/>
    <cellStyle name="Normal 5" xfId="98"/>
    <cellStyle name="Notă" xfId="99"/>
    <cellStyle name="Note 2" xfId="100"/>
    <cellStyle name="Output 2" xfId="101"/>
    <cellStyle name="Percent" xfId="102"/>
    <cellStyle name="Result" xfId="103"/>
    <cellStyle name="Result2" xfId="104"/>
    <cellStyle name="Text avertisment" xfId="105"/>
    <cellStyle name="Text explicativ" xfId="106"/>
    <cellStyle name="Title 2" xfId="107"/>
    <cellStyle name="Titlu" xfId="108"/>
    <cellStyle name="Titlu 1" xfId="109"/>
    <cellStyle name="Titlu 2" xfId="110"/>
    <cellStyle name="Titlu 3" xfId="111"/>
    <cellStyle name="Titlu 4" xfId="112"/>
    <cellStyle name="Total" xfId="113"/>
    <cellStyle name="Total 2" xfId="114"/>
    <cellStyle name="Verificare celulă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63"/>
  <sheetViews>
    <sheetView zoomScalePageLayoutView="0" workbookViewId="0" topLeftCell="C1">
      <selection activeCell="F10" sqref="F10"/>
    </sheetView>
  </sheetViews>
  <sheetFormatPr defaultColWidth="9.140625" defaultRowHeight="12.75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33" t="s">
        <v>53</v>
      </c>
      <c r="G6" s="4" t="s">
        <v>11</v>
      </c>
      <c r="H6" s="2"/>
    </row>
    <row r="7" spans="4:6" ht="12.75">
      <c r="D7" s="1"/>
      <c r="E7" s="1"/>
      <c r="F7" s="1"/>
    </row>
    <row r="8" spans="3:7" ht="12.75">
      <c r="C8" s="9" t="s">
        <v>12</v>
      </c>
      <c r="D8" s="9" t="s">
        <v>3</v>
      </c>
      <c r="E8" s="9" t="s">
        <v>4</v>
      </c>
      <c r="F8" s="9" t="s">
        <v>5</v>
      </c>
      <c r="G8" s="9" t="s">
        <v>6</v>
      </c>
    </row>
    <row r="9" spans="3:7" ht="12.75">
      <c r="C9" s="10" t="s">
        <v>13</v>
      </c>
      <c r="D9" s="9"/>
      <c r="E9" s="9"/>
      <c r="F9" s="11">
        <v>16246565</v>
      </c>
      <c r="G9" s="9"/>
    </row>
    <row r="10" spans="3:7" ht="12.75">
      <c r="C10" s="12" t="s">
        <v>14</v>
      </c>
      <c r="D10" s="8" t="s">
        <v>15</v>
      </c>
      <c r="E10" s="6">
        <v>26</v>
      </c>
      <c r="F10" s="13">
        <v>1724</v>
      </c>
      <c r="G10" s="6" t="s">
        <v>16</v>
      </c>
    </row>
    <row r="11" spans="3:7" ht="12.75">
      <c r="C11" s="12"/>
      <c r="D11" s="8"/>
      <c r="E11" s="6"/>
      <c r="F11" s="13"/>
      <c r="G11" s="6"/>
    </row>
    <row r="12" spans="3:7" ht="13.5" thickBot="1">
      <c r="C12" s="14" t="s">
        <v>17</v>
      </c>
      <c r="D12" s="15"/>
      <c r="E12" s="7"/>
      <c r="F12" s="16">
        <f>SUM(F9:F11)</f>
        <v>16248289</v>
      </c>
      <c r="G12" s="7"/>
    </row>
    <row r="13" spans="3:7" ht="12.75">
      <c r="C13" s="17" t="s">
        <v>18</v>
      </c>
      <c r="D13" s="18"/>
      <c r="E13" s="19"/>
      <c r="F13" s="20">
        <v>27707</v>
      </c>
      <c r="G13" s="19"/>
    </row>
    <row r="14" spans="3:7" ht="12.75">
      <c r="C14" s="5" t="s">
        <v>19</v>
      </c>
      <c r="D14" s="6" t="s">
        <v>15</v>
      </c>
      <c r="E14" s="6">
        <v>22</v>
      </c>
      <c r="F14" s="13">
        <v>22095</v>
      </c>
      <c r="G14" s="6" t="s">
        <v>20</v>
      </c>
    </row>
    <row r="15" spans="3:7" ht="12.75" hidden="1">
      <c r="C15" s="5"/>
      <c r="D15" s="6"/>
      <c r="E15" s="6"/>
      <c r="F15" s="13"/>
      <c r="G15" s="6" t="s">
        <v>20</v>
      </c>
    </row>
    <row r="16" spans="3:7" ht="12.75" hidden="1">
      <c r="C16" s="5"/>
      <c r="D16" s="6"/>
      <c r="E16" s="6"/>
      <c r="F16" s="13"/>
      <c r="G16" s="6" t="s">
        <v>20</v>
      </c>
    </row>
    <row r="17" spans="3:7" ht="12.75" hidden="1">
      <c r="C17" s="21"/>
      <c r="D17" s="19"/>
      <c r="E17" s="19">
        <v>24</v>
      </c>
      <c r="F17" s="20">
        <v>2135</v>
      </c>
      <c r="G17" s="6" t="s">
        <v>20</v>
      </c>
    </row>
    <row r="18" spans="3:7" ht="12.75" hidden="1">
      <c r="C18" s="21"/>
      <c r="D18" s="19"/>
      <c r="E18" s="19"/>
      <c r="F18" s="20"/>
      <c r="G18" s="6"/>
    </row>
    <row r="19" spans="3:7" ht="12.75" hidden="1">
      <c r="C19" s="21"/>
      <c r="D19" s="19"/>
      <c r="E19" s="19"/>
      <c r="F19" s="20"/>
      <c r="G19" s="6"/>
    </row>
    <row r="20" spans="3:7" ht="13.5" hidden="1" thickBot="1">
      <c r="C20" s="14" t="s">
        <v>21</v>
      </c>
      <c r="D20" s="7"/>
      <c r="E20" s="7"/>
      <c r="F20" s="16">
        <f>SUM(F13:F19)</f>
        <v>51937</v>
      </c>
      <c r="G20" s="7"/>
    </row>
    <row r="21" spans="3:7" ht="12.75" hidden="1">
      <c r="C21" s="17" t="s">
        <v>22</v>
      </c>
      <c r="D21" s="22"/>
      <c r="E21" s="22"/>
      <c r="F21" s="23">
        <v>40030</v>
      </c>
      <c r="G21" s="24"/>
    </row>
    <row r="22" spans="3:7" ht="12.75" hidden="1">
      <c r="C22" s="5" t="s">
        <v>23</v>
      </c>
      <c r="D22" t="s">
        <v>15</v>
      </c>
      <c r="E22" s="6"/>
      <c r="F22" s="13"/>
      <c r="G22" s="6"/>
    </row>
    <row r="23" spans="3:7" ht="12.75">
      <c r="C23" s="21"/>
      <c r="D23" s="17"/>
      <c r="E23" s="17"/>
      <c r="F23" s="20"/>
      <c r="G23" s="19"/>
    </row>
    <row r="24" spans="3:7" ht="13.5" thickBot="1">
      <c r="C24" s="14" t="s">
        <v>24</v>
      </c>
      <c r="D24" s="14"/>
      <c r="E24" s="14"/>
      <c r="F24" s="16">
        <f>SUM(F21:F23)</f>
        <v>40030</v>
      </c>
      <c r="G24" s="7"/>
    </row>
    <row r="25" spans="3:7" ht="12.75">
      <c r="C25" s="17" t="s">
        <v>25</v>
      </c>
      <c r="D25" s="17"/>
      <c r="E25" s="17"/>
      <c r="F25" s="20">
        <v>11326</v>
      </c>
      <c r="G25" s="19"/>
    </row>
    <row r="26" spans="3:7" ht="12.75">
      <c r="C26" s="21" t="s">
        <v>26</v>
      </c>
      <c r="D26" s="8" t="s">
        <v>15</v>
      </c>
      <c r="E26" s="17">
        <v>22</v>
      </c>
      <c r="F26" s="20">
        <v>5892</v>
      </c>
      <c r="G26" s="6" t="s">
        <v>20</v>
      </c>
    </row>
    <row r="27" spans="3:7" ht="12.75">
      <c r="C27" s="21"/>
      <c r="D27" s="17"/>
      <c r="E27" s="17"/>
      <c r="F27" s="20"/>
      <c r="G27" s="6" t="s">
        <v>20</v>
      </c>
    </row>
    <row r="28" spans="3:7" ht="12.75">
      <c r="C28" s="21"/>
      <c r="D28" s="17"/>
      <c r="E28" s="17"/>
      <c r="F28" s="20"/>
      <c r="G28" s="6" t="s">
        <v>20</v>
      </c>
    </row>
    <row r="29" spans="3:7" ht="12.75">
      <c r="C29" s="21"/>
      <c r="D29" s="17"/>
      <c r="E29" s="17">
        <v>24</v>
      </c>
      <c r="F29" s="20">
        <v>375</v>
      </c>
      <c r="G29" s="6" t="s">
        <v>20</v>
      </c>
    </row>
    <row r="30" spans="3:7" ht="12.75">
      <c r="C30" s="21"/>
      <c r="D30" s="17"/>
      <c r="E30" s="17"/>
      <c r="F30" s="20"/>
      <c r="G30" s="6"/>
    </row>
    <row r="31" spans="3:7" ht="13.5" thickBot="1">
      <c r="C31" s="14" t="s">
        <v>27</v>
      </c>
      <c r="D31" s="14"/>
      <c r="E31" s="14"/>
      <c r="F31" s="16">
        <f>SUM(F25:F30)</f>
        <v>17593</v>
      </c>
      <c r="G31" s="7"/>
    </row>
    <row r="32" spans="3:7" ht="12.75">
      <c r="C32" s="22" t="s">
        <v>28</v>
      </c>
      <c r="D32" s="22"/>
      <c r="E32" s="22"/>
      <c r="F32" s="23">
        <v>172300</v>
      </c>
      <c r="G32" s="22"/>
    </row>
    <row r="33" spans="3:7" ht="12.75">
      <c r="C33" s="5" t="s">
        <v>29</v>
      </c>
      <c r="D33" s="17" t="s">
        <v>15</v>
      </c>
      <c r="E33" s="17"/>
      <c r="F33" s="13"/>
      <c r="G33" s="6"/>
    </row>
    <row r="34" spans="3:7" ht="12.75">
      <c r="C34" s="21"/>
      <c r="D34" s="25"/>
      <c r="E34" s="17"/>
      <c r="F34" s="13"/>
      <c r="G34" s="6"/>
    </row>
    <row r="35" spans="3:7" ht="13.5" thickBot="1">
      <c r="C35" s="7" t="s">
        <v>30</v>
      </c>
      <c r="D35" s="14"/>
      <c r="E35" s="14"/>
      <c r="F35" s="16">
        <f>SUM(F32:F34)</f>
        <v>172300</v>
      </c>
      <c r="G35" s="26"/>
    </row>
    <row r="36" spans="3:7" ht="12.75">
      <c r="C36" s="22" t="s">
        <v>31</v>
      </c>
      <c r="D36" s="22"/>
      <c r="E36" s="22"/>
      <c r="F36" s="23">
        <v>101763</v>
      </c>
      <c r="G36" s="22"/>
    </row>
    <row r="37" spans="3:7" ht="12.75">
      <c r="C37" s="27" t="s">
        <v>32</v>
      </c>
      <c r="D37" t="s">
        <v>15</v>
      </c>
      <c r="E37" s="8"/>
      <c r="F37" s="13"/>
      <c r="G37" s="6"/>
    </row>
    <row r="38" spans="3:7" ht="12.75">
      <c r="C38" s="5"/>
      <c r="D38" s="17"/>
      <c r="E38" s="17"/>
      <c r="F38" s="20"/>
      <c r="G38" s="6"/>
    </row>
    <row r="39" spans="3:7" ht="13.5" thickBot="1">
      <c r="C39" s="14" t="s">
        <v>33</v>
      </c>
      <c r="D39" s="14"/>
      <c r="E39" s="14"/>
      <c r="F39" s="16">
        <f>SUM(F36:F38)</f>
        <v>101763</v>
      </c>
      <c r="G39" s="28"/>
    </row>
    <row r="40" spans="3:7" ht="12.75">
      <c r="C40" s="22" t="s">
        <v>34</v>
      </c>
      <c r="D40" s="22"/>
      <c r="E40" s="22"/>
      <c r="F40" s="23">
        <v>2588707</v>
      </c>
      <c r="G40" s="22"/>
    </row>
    <row r="41" spans="3:7" ht="12.75">
      <c r="C41" s="5" t="s">
        <v>35</v>
      </c>
      <c r="D41" s="8" t="s">
        <v>15</v>
      </c>
      <c r="E41" s="8">
        <v>22</v>
      </c>
      <c r="F41" s="13">
        <v>4422</v>
      </c>
      <c r="G41" s="6" t="s">
        <v>36</v>
      </c>
    </row>
    <row r="42" spans="3:7" ht="12.75">
      <c r="C42" s="5"/>
      <c r="D42" s="8"/>
      <c r="E42" s="8">
        <v>24</v>
      </c>
      <c r="F42" s="13">
        <v>397</v>
      </c>
      <c r="G42" s="6" t="s">
        <v>36</v>
      </c>
    </row>
    <row r="43" spans="3:7" ht="12.75">
      <c r="C43" s="5"/>
      <c r="E43" s="8"/>
      <c r="F43" s="13"/>
      <c r="G43" s="6"/>
    </row>
    <row r="44" spans="3:7" ht="13.5" thickBot="1">
      <c r="C44" s="14" t="s">
        <v>37</v>
      </c>
      <c r="D44" s="14"/>
      <c r="E44" s="14"/>
      <c r="F44" s="16">
        <f>SUM(F40:F43)</f>
        <v>2593526</v>
      </c>
      <c r="G44" s="26"/>
    </row>
    <row r="45" spans="3:7" ht="12.75">
      <c r="C45" s="22" t="s">
        <v>38</v>
      </c>
      <c r="D45" s="22"/>
      <c r="E45" s="22"/>
      <c r="F45" s="23">
        <v>81745</v>
      </c>
      <c r="G45" s="24"/>
    </row>
    <row r="46" spans="3:7" ht="12.75">
      <c r="C46" s="5" t="s">
        <v>39</v>
      </c>
      <c r="D46" s="8" t="s">
        <v>15</v>
      </c>
      <c r="E46" s="8">
        <v>22</v>
      </c>
      <c r="F46" s="23">
        <v>110</v>
      </c>
      <c r="G46" s="6" t="s">
        <v>40</v>
      </c>
    </row>
    <row r="47" spans="3:7" ht="12.75">
      <c r="C47" s="5"/>
      <c r="D47" s="8"/>
      <c r="E47" s="8">
        <v>24</v>
      </c>
      <c r="F47" s="23">
        <v>11</v>
      </c>
      <c r="G47" s="6" t="s">
        <v>40</v>
      </c>
    </row>
    <row r="48" spans="3:7" ht="12.75">
      <c r="C48" s="5"/>
      <c r="D48" s="8"/>
      <c r="E48" s="8"/>
      <c r="F48" s="23"/>
      <c r="G48" s="6"/>
    </row>
    <row r="49" spans="3:7" ht="13.5" thickBot="1">
      <c r="C49" s="14" t="s">
        <v>41</v>
      </c>
      <c r="D49" s="14"/>
      <c r="E49" s="14"/>
      <c r="F49" s="16">
        <f>SUM(F45:F48)</f>
        <v>81866</v>
      </c>
      <c r="G49" s="26"/>
    </row>
    <row r="50" spans="3:7" ht="12.75">
      <c r="C50" s="29" t="s">
        <v>42</v>
      </c>
      <c r="D50" s="29"/>
      <c r="E50" s="29"/>
      <c r="F50" s="30">
        <v>854264</v>
      </c>
      <c r="G50" s="31"/>
    </row>
    <row r="51" spans="3:7" ht="12.75">
      <c r="C51" s="27" t="s">
        <v>43</v>
      </c>
      <c r="D51" s="8" t="s">
        <v>15</v>
      </c>
      <c r="E51" s="8">
        <v>22</v>
      </c>
      <c r="F51" s="23">
        <v>1455</v>
      </c>
      <c r="G51" s="6" t="s">
        <v>44</v>
      </c>
    </row>
    <row r="52" spans="3:7" ht="12.75">
      <c r="C52" s="27"/>
      <c r="D52" s="8"/>
      <c r="E52" s="8">
        <v>24</v>
      </c>
      <c r="F52" s="23">
        <v>131</v>
      </c>
      <c r="G52" s="6" t="s">
        <v>44</v>
      </c>
    </row>
    <row r="53" spans="3:7" ht="12.75">
      <c r="C53" s="5"/>
      <c r="D53" s="8"/>
      <c r="E53" s="8"/>
      <c r="F53" s="13"/>
      <c r="G53" s="6"/>
    </row>
    <row r="54" spans="3:7" ht="13.5" thickBot="1">
      <c r="C54" s="14" t="s">
        <v>45</v>
      </c>
      <c r="D54" s="14"/>
      <c r="E54" s="14"/>
      <c r="F54" s="16">
        <f>SUM(F50:F53)</f>
        <v>855850</v>
      </c>
      <c r="G54" s="26"/>
    </row>
    <row r="55" spans="3:7" ht="12.75">
      <c r="C55" s="22" t="s">
        <v>46</v>
      </c>
      <c r="D55" s="8"/>
      <c r="E55" s="22"/>
      <c r="F55" s="23">
        <v>24576</v>
      </c>
      <c r="G55" s="24"/>
    </row>
    <row r="56" spans="3:7" ht="12.75">
      <c r="C56" s="5" t="s">
        <v>47</v>
      </c>
      <c r="D56" s="32" t="s">
        <v>15</v>
      </c>
      <c r="E56" s="8">
        <v>22</v>
      </c>
      <c r="F56" s="13">
        <v>42</v>
      </c>
      <c r="G56" s="6" t="s">
        <v>48</v>
      </c>
    </row>
    <row r="57" spans="3:7" ht="12.75">
      <c r="C57" s="5"/>
      <c r="D57" s="32"/>
      <c r="E57" s="8">
        <v>24</v>
      </c>
      <c r="F57" s="13">
        <v>4</v>
      </c>
      <c r="G57" s="6" t="s">
        <v>48</v>
      </c>
    </row>
    <row r="58" spans="3:7" ht="12.75">
      <c r="C58" s="5"/>
      <c r="D58" s="8"/>
      <c r="E58" s="8"/>
      <c r="F58" s="13"/>
      <c r="G58" s="6"/>
    </row>
    <row r="59" spans="3:7" ht="13.5" thickBot="1">
      <c r="C59" s="14" t="s">
        <v>49</v>
      </c>
      <c r="D59" s="14"/>
      <c r="E59" s="14"/>
      <c r="F59" s="16">
        <f>SUM(F55:F58)</f>
        <v>24622</v>
      </c>
      <c r="G59" s="26"/>
    </row>
    <row r="60" spans="3:7" ht="12.75">
      <c r="C60" s="22" t="s">
        <v>50</v>
      </c>
      <c r="D60" s="22"/>
      <c r="E60" s="22"/>
      <c r="F60" s="23">
        <v>210754</v>
      </c>
      <c r="G60" s="22"/>
    </row>
    <row r="61" spans="3:7" ht="12.75">
      <c r="C61" s="27" t="s">
        <v>51</v>
      </c>
      <c r="D61" s="8" t="s">
        <v>15</v>
      </c>
      <c r="E61" s="8"/>
      <c r="F61" s="20"/>
      <c r="G61" s="6"/>
    </row>
    <row r="62" spans="3:7" ht="12.75">
      <c r="C62" s="21"/>
      <c r="D62" s="17"/>
      <c r="E62" s="17"/>
      <c r="F62" s="20"/>
      <c r="G62" s="6"/>
    </row>
    <row r="63" spans="3:7" ht="13.5" thickBot="1">
      <c r="C63" s="14" t="s">
        <v>52</v>
      </c>
      <c r="D63" s="14"/>
      <c r="E63" s="14"/>
      <c r="F63" s="16">
        <f>SUM(F60:F62)</f>
        <v>210754</v>
      </c>
      <c r="G63" s="2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G21" sqref="G21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54</v>
      </c>
      <c r="B1" s="1"/>
    </row>
    <row r="3" spans="2:4" ht="12.75">
      <c r="B3" s="1" t="s">
        <v>56</v>
      </c>
      <c r="D3" s="1" t="s">
        <v>55</v>
      </c>
    </row>
    <row r="5" spans="2:4" ht="13.5" thickBot="1">
      <c r="B5" s="1"/>
      <c r="C5" s="33" t="s">
        <v>53</v>
      </c>
      <c r="D5" s="4" t="s">
        <v>62</v>
      </c>
    </row>
    <row r="6" spans="1:6" ht="68.25" customHeight="1">
      <c r="A6" s="34" t="s">
        <v>7</v>
      </c>
      <c r="B6" s="37" t="s">
        <v>57</v>
      </c>
      <c r="C6" s="35" t="s">
        <v>8</v>
      </c>
      <c r="D6" s="34" t="s">
        <v>9</v>
      </c>
      <c r="E6" s="36" t="s">
        <v>6</v>
      </c>
      <c r="F6" s="34" t="s">
        <v>10</v>
      </c>
    </row>
    <row r="7" spans="1:6" ht="12.75">
      <c r="A7" s="48">
        <v>1</v>
      </c>
      <c r="B7" s="46" t="s">
        <v>63</v>
      </c>
      <c r="C7" s="49">
        <v>643</v>
      </c>
      <c r="D7" s="54" t="s">
        <v>64</v>
      </c>
      <c r="E7" s="54" t="s">
        <v>65</v>
      </c>
      <c r="F7" s="50">
        <v>120</v>
      </c>
    </row>
    <row r="8" spans="1:6" ht="12.75">
      <c r="A8" s="48">
        <f aca="true" t="shared" si="0" ref="A8:A14">A7+1</f>
        <v>2</v>
      </c>
      <c r="B8" s="46" t="s">
        <v>63</v>
      </c>
      <c r="C8" s="49">
        <v>644</v>
      </c>
      <c r="D8" s="54" t="s">
        <v>66</v>
      </c>
      <c r="E8" s="55" t="s">
        <v>67</v>
      </c>
      <c r="F8" s="50">
        <v>932.06</v>
      </c>
    </row>
    <row r="9" spans="1:6" ht="12.75">
      <c r="A9" s="48">
        <f t="shared" si="0"/>
        <v>3</v>
      </c>
      <c r="B9" s="38" t="s">
        <v>63</v>
      </c>
      <c r="C9" s="38">
        <v>645</v>
      </c>
      <c r="D9" s="38" t="s">
        <v>68</v>
      </c>
      <c r="E9" s="38" t="s">
        <v>60</v>
      </c>
      <c r="F9" s="51">
        <v>3500</v>
      </c>
    </row>
    <row r="10" spans="1:6" ht="25.5">
      <c r="A10" s="48">
        <f t="shared" si="0"/>
        <v>4</v>
      </c>
      <c r="B10" s="46" t="s">
        <v>63</v>
      </c>
      <c r="C10" s="52">
        <v>646</v>
      </c>
      <c r="D10" s="39" t="s">
        <v>69</v>
      </c>
      <c r="E10" s="56" t="s">
        <v>70</v>
      </c>
      <c r="F10" s="50">
        <v>96</v>
      </c>
    </row>
    <row r="11" spans="1:6" ht="25.5">
      <c r="A11" s="48">
        <f t="shared" si="0"/>
        <v>5</v>
      </c>
      <c r="B11" s="39" t="s">
        <v>63</v>
      </c>
      <c r="C11" s="46">
        <v>647</v>
      </c>
      <c r="D11" s="39" t="s">
        <v>71</v>
      </c>
      <c r="E11" s="56" t="s">
        <v>72</v>
      </c>
      <c r="F11" s="40">
        <v>960</v>
      </c>
    </row>
    <row r="12" spans="1:6" ht="12.75">
      <c r="A12" s="48">
        <f t="shared" si="0"/>
        <v>6</v>
      </c>
      <c r="B12" s="46" t="s">
        <v>73</v>
      </c>
      <c r="C12" s="39">
        <v>651</v>
      </c>
      <c r="D12" s="46" t="s">
        <v>58</v>
      </c>
      <c r="E12" s="46" t="s">
        <v>59</v>
      </c>
      <c r="F12" s="47">
        <v>-35</v>
      </c>
    </row>
    <row r="13" spans="1:6" ht="12.75">
      <c r="A13" s="48">
        <f t="shared" si="0"/>
        <v>7</v>
      </c>
      <c r="B13" s="46" t="s">
        <v>74</v>
      </c>
      <c r="C13" s="38">
        <v>662</v>
      </c>
      <c r="D13" s="53" t="s">
        <v>58</v>
      </c>
      <c r="E13" s="39" t="s">
        <v>61</v>
      </c>
      <c r="F13" s="47">
        <v>-15</v>
      </c>
    </row>
    <row r="14" spans="1:6" ht="12.75">
      <c r="A14" s="48">
        <f t="shared" si="0"/>
        <v>8</v>
      </c>
      <c r="B14" s="46" t="s">
        <v>75</v>
      </c>
      <c r="C14" s="39">
        <v>679</v>
      </c>
      <c r="D14" s="39" t="s">
        <v>58</v>
      </c>
      <c r="E14" s="46" t="s">
        <v>59</v>
      </c>
      <c r="F14" s="47">
        <v>-60</v>
      </c>
    </row>
    <row r="15" spans="1:6" ht="12.75">
      <c r="A15" s="38"/>
      <c r="B15" s="46"/>
      <c r="C15" s="42"/>
      <c r="D15" s="41"/>
      <c r="E15" s="43"/>
      <c r="F15" s="44">
        <f>SUM(F7:F14)</f>
        <v>5498.0599999999995</v>
      </c>
    </row>
    <row r="17" ht="12.75">
      <c r="B17" s="45"/>
    </row>
    <row r="18" ht="12.75">
      <c r="B18" s="45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Conta</cp:lastModifiedBy>
  <cp:lastPrinted>2016-09-06T07:46:23Z</cp:lastPrinted>
  <dcterms:created xsi:type="dcterms:W3CDTF">2016-01-19T13:06:09Z</dcterms:created>
  <dcterms:modified xsi:type="dcterms:W3CDTF">2016-10-03T12:46:28Z</dcterms:modified>
  <cp:category/>
  <cp:version/>
  <cp:contentType/>
  <cp:contentStatus/>
</cp:coreProperties>
</file>